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 31.14" sheetId="1" r:id="rId1"/>
  </sheets>
  <definedNames>
    <definedName name="\x">#REF!</definedName>
    <definedName name="\z">#REF!</definedName>
    <definedName name="_Regression_Int" localSheetId="0" hidden="1">1</definedName>
    <definedName name="ABC">#REF!</definedName>
    <definedName name="_xlnm.Print_Area" localSheetId="0">'TABLE 31.14'!$A$1:$R$66</definedName>
    <definedName name="Print_Area_MI" localSheetId="0">'TABLE 31.14'!#REF!</definedName>
  </definedNames>
  <calcPr fullCalcOnLoad="1"/>
</workbook>
</file>

<file path=xl/sharedStrings.xml><?xml version="1.0" encoding="utf-8"?>
<sst xmlns="http://schemas.openxmlformats.org/spreadsheetml/2006/main" count="155" uniqueCount="69">
  <si>
    <t xml:space="preserve"> </t>
  </si>
  <si>
    <t/>
  </si>
  <si>
    <t xml:space="preserve">   Property Dispute</t>
  </si>
  <si>
    <t xml:space="preserve"> Personal Vendetta</t>
  </si>
  <si>
    <t xml:space="preserve">   Love Affairs/</t>
  </si>
  <si>
    <t xml:space="preserve">   Sexual Causes</t>
  </si>
  <si>
    <t xml:space="preserve">        Dowry</t>
  </si>
  <si>
    <t xml:space="preserve">        Lunacy</t>
  </si>
  <si>
    <t xml:space="preserve">    Other Motives</t>
  </si>
  <si>
    <t xml:space="preserve">       Total</t>
  </si>
  <si>
    <t>____________________</t>
  </si>
  <si>
    <t xml:space="preserve">    Murder</t>
  </si>
  <si>
    <t>Culpable</t>
  </si>
  <si>
    <t xml:space="preserve"> Culpable</t>
  </si>
  <si>
    <t>homicide</t>
  </si>
  <si>
    <t>1</t>
  </si>
  <si>
    <t xml:space="preserve"> 1991</t>
  </si>
  <si>
    <t>..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</si>
  <si>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</si>
  <si>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</si>
  <si>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</si>
  <si>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</si>
  <si>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</si>
  <si>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</si>
  <si>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</si>
  <si>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</si>
  <si>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</si>
  <si>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</si>
  <si>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</si>
  <si>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</si>
  <si>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</si>
  <si>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</si>
  <si>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</si>
  <si>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</si>
  <si>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</si>
  <si>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</si>
  <si>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</si>
  <si>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</si>
  <si>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</si>
  <si>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</si>
  <si>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</si>
  <si>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</si>
  <si>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</si>
  <si>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</si>
  <si>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</si>
  <si>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</si>
  <si>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</si>
  <si>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</si>
  <si>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</si>
  <si>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</si>
  <si>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</si>
  <si>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</si>
  <si>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>CRIME STATISTICS</t>
  </si>
  <si>
    <t>or Enmity</t>
  </si>
  <si>
    <t xml:space="preserve"> 1998</t>
  </si>
  <si>
    <t>Gain</t>
  </si>
  <si>
    <t xml:space="preserve"> 1999</t>
  </si>
  <si>
    <t xml:space="preserve"> 2000</t>
  </si>
  <si>
    <t xml:space="preserve"> 2001</t>
  </si>
  <si>
    <t xml:space="preserve"> Chhattisgarh</t>
  </si>
  <si>
    <t xml:space="preserve"> Jharkhand</t>
  </si>
  <si>
    <t xml:space="preserve"> Uttaranchal</t>
  </si>
  <si>
    <t xml:space="preserve"> Daman and Diu</t>
  </si>
  <si>
    <t xml:space="preserve"> Source: National Crime Records Bureau, Ministry of Home Affairs</t>
  </si>
  <si>
    <t xml:space="preserve"> 2002</t>
  </si>
  <si>
    <t xml:space="preserve"> 2003</t>
  </si>
  <si>
    <t xml:space="preserve">  Year/State/U.T.</t>
  </si>
  <si>
    <t xml:space="preserve">Table 29.14-MOTIVES OF MURDER AND CULPABLE HOMICIDE NOT AMOUNTING TO MURDER </t>
  </si>
  <si>
    <t>Table 29.14-MOTIVES OF MURDER AND CULPABLE HOMICIDE NOT AMOUNTING TO MURDER-concld.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</si>
</sst>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37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74"/>
  <sheetViews>
    <sheetView showGridLines="0" tabSelected="1" view="pageBreakPreview" zoomScale="80" zoomScaleNormal="75" zoomScaleSheetLayoutView="80" workbookViewId="0" topLeftCell="G37">
      <selection activeCell="N18" sqref="N18"/>
    </sheetView>
  </sheetViews>
  <sheetFormatPr defaultColWidth="9.625" defaultRowHeight="12.75"/>
  <cols>
    <col min="1" max="1" width="17.50390625" style="1" customWidth="1"/>
    <col min="2" max="2" width="9.00390625" style="1" customWidth="1"/>
    <col min="3" max="3" width="10.75390625" style="1" customWidth="1"/>
    <col min="4" max="4" width="9.625" style="1" customWidth="1"/>
    <col min="5" max="5" width="10.75390625" style="1" customWidth="1"/>
    <col min="6" max="6" width="9.75390625" style="1" customWidth="1"/>
    <col min="7" max="7" width="11.625" style="1" customWidth="1"/>
    <col min="8" max="8" width="9.125" style="1" customWidth="1"/>
    <col min="9" max="9" width="10.125" style="1" customWidth="1"/>
    <col min="10" max="10" width="21.625" style="1" customWidth="1"/>
    <col min="11" max="11" width="9.375" style="1" customWidth="1"/>
    <col min="12" max="12" width="10.625" style="1" customWidth="1"/>
    <col min="13" max="13" width="9.00390625" style="1" customWidth="1"/>
    <col min="14" max="14" width="10.125" style="1" customWidth="1"/>
    <col min="15" max="15" width="8.375" style="1" customWidth="1"/>
    <col min="16" max="16" width="11.625" style="1" customWidth="1"/>
    <col min="17" max="17" width="10.625" style="1" customWidth="1"/>
    <col min="18" max="18" width="11.625" style="1" customWidth="1"/>
    <col min="19" max="19" width="10.625" style="1" customWidth="1"/>
    <col min="20" max="20" width="9.50390625" style="1" customWidth="1"/>
    <col min="21" max="22" width="9.625" style="1" customWidth="1"/>
    <col min="23" max="23" width="10.625" style="1" customWidth="1"/>
    <col min="24" max="24" width="9.625" style="1" customWidth="1"/>
    <col min="25" max="25" width="40.625" style="1" customWidth="1"/>
    <col min="26" max="16384" width="9.625" style="1" customWidth="1"/>
  </cols>
  <sheetData>
    <row r="1" spans="1:18" ht="12.75">
      <c r="A1" s="31">
        <v>394</v>
      </c>
      <c r="J1" s="2"/>
      <c r="R1" s="1">
        <v>395</v>
      </c>
    </row>
    <row r="2" spans="1:9" ht="15.75">
      <c r="A2" s="44" t="s">
        <v>52</v>
      </c>
      <c r="B2" s="45"/>
      <c r="C2" s="45"/>
      <c r="D2" s="45"/>
      <c r="E2" s="45"/>
      <c r="F2" s="45"/>
      <c r="G2" s="45"/>
      <c r="H2" s="45"/>
      <c r="I2" s="45"/>
    </row>
    <row r="3" spans="10:18" ht="15.75">
      <c r="J3" s="44" t="s">
        <v>52</v>
      </c>
      <c r="K3" s="45"/>
      <c r="L3" s="45"/>
      <c r="M3" s="45"/>
      <c r="N3" s="45"/>
      <c r="O3" s="45"/>
      <c r="P3" s="45"/>
      <c r="Q3" s="45"/>
      <c r="R3" s="45"/>
    </row>
    <row r="4" spans="1:9" ht="14.25">
      <c r="A4" s="46" t="s">
        <v>67</v>
      </c>
      <c r="B4" s="47"/>
      <c r="C4" s="47"/>
      <c r="D4" s="47"/>
      <c r="E4" s="47"/>
      <c r="F4" s="47"/>
      <c r="G4" s="47"/>
      <c r="H4" s="47"/>
      <c r="I4" s="47"/>
    </row>
    <row r="5" spans="1:19" ht="14.25">
      <c r="A5" s="3"/>
      <c r="B5" s="4"/>
      <c r="C5" s="4"/>
      <c r="D5" s="4"/>
      <c r="E5" s="4"/>
      <c r="F5" s="4"/>
      <c r="G5" s="5"/>
      <c r="H5" s="5"/>
      <c r="I5" s="5"/>
      <c r="J5" s="46" t="s">
        <v>68</v>
      </c>
      <c r="K5" s="47"/>
      <c r="L5" s="47"/>
      <c r="M5" s="47"/>
      <c r="N5" s="47"/>
      <c r="O5" s="47"/>
      <c r="P5" s="47"/>
      <c r="Q5" s="47"/>
      <c r="R5" s="47"/>
      <c r="S5" s="2" t="s">
        <v>1</v>
      </c>
    </row>
    <row r="6" spans="1:19" ht="12.75">
      <c r="A6" s="6"/>
      <c r="B6" s="50" t="s">
        <v>55</v>
      </c>
      <c r="C6" s="51"/>
      <c r="D6" s="50" t="s">
        <v>2</v>
      </c>
      <c r="E6" s="51"/>
      <c r="F6" s="50" t="s">
        <v>3</v>
      </c>
      <c r="G6" s="51"/>
      <c r="H6" s="50" t="s">
        <v>4</v>
      </c>
      <c r="I6" s="51"/>
      <c r="J6" s="3"/>
      <c r="K6" s="5"/>
      <c r="L6" s="5"/>
      <c r="M6" s="5"/>
      <c r="N6" s="5"/>
      <c r="O6" s="5"/>
      <c r="P6" s="5"/>
      <c r="Q6" s="5"/>
      <c r="R6" s="5"/>
      <c r="S6" s="2" t="s">
        <v>0</v>
      </c>
    </row>
    <row r="7" spans="1:18" ht="12.75">
      <c r="A7" s="6"/>
      <c r="B7" s="8"/>
      <c r="C7" s="8"/>
      <c r="D7" s="8"/>
      <c r="E7" s="8"/>
      <c r="F7" s="50" t="s">
        <v>53</v>
      </c>
      <c r="G7" s="51"/>
      <c r="H7" s="50" t="s">
        <v>5</v>
      </c>
      <c r="I7" s="51"/>
      <c r="J7" s="6"/>
      <c r="K7" s="48" t="s">
        <v>6</v>
      </c>
      <c r="L7" s="49"/>
      <c r="M7" s="48" t="s">
        <v>7</v>
      </c>
      <c r="N7" s="49"/>
      <c r="O7" s="48" t="s">
        <v>8</v>
      </c>
      <c r="P7" s="49"/>
      <c r="Q7" s="48" t="s">
        <v>9</v>
      </c>
      <c r="R7" s="49"/>
    </row>
    <row r="8" spans="1:18" ht="12.75">
      <c r="A8" s="9" t="s">
        <v>66</v>
      </c>
      <c r="B8" s="9" t="s">
        <v>10</v>
      </c>
      <c r="C8" s="6"/>
      <c r="D8" s="9" t="s">
        <v>10</v>
      </c>
      <c r="E8" s="6"/>
      <c r="F8" s="9" t="s">
        <v>10</v>
      </c>
      <c r="G8" s="6"/>
      <c r="H8" s="9" t="s">
        <v>10</v>
      </c>
      <c r="I8" s="6"/>
      <c r="J8" s="9" t="s">
        <v>66</v>
      </c>
      <c r="K8" s="9" t="s">
        <v>10</v>
      </c>
      <c r="L8" s="6"/>
      <c r="M8" s="9" t="s">
        <v>10</v>
      </c>
      <c r="N8" s="6"/>
      <c r="O8" s="9" t="s">
        <v>10</v>
      </c>
      <c r="P8" s="6"/>
      <c r="Q8" s="9" t="s">
        <v>10</v>
      </c>
      <c r="R8" s="6"/>
    </row>
    <row r="9" spans="1:18" ht="12.75">
      <c r="A9" s="9" t="s">
        <v>0</v>
      </c>
      <c r="B9" s="10" t="s">
        <v>11</v>
      </c>
      <c r="C9" s="10" t="s">
        <v>12</v>
      </c>
      <c r="D9" s="10" t="s">
        <v>11</v>
      </c>
      <c r="E9" s="10" t="s">
        <v>12</v>
      </c>
      <c r="F9" s="10" t="s">
        <v>11</v>
      </c>
      <c r="G9" s="10" t="s">
        <v>12</v>
      </c>
      <c r="H9" s="10" t="s">
        <v>11</v>
      </c>
      <c r="I9" s="10" t="s">
        <v>12</v>
      </c>
      <c r="J9" s="9" t="s">
        <v>0</v>
      </c>
      <c r="K9" s="10" t="s">
        <v>11</v>
      </c>
      <c r="L9" s="10" t="s">
        <v>13</v>
      </c>
      <c r="M9" s="10" t="s">
        <v>11</v>
      </c>
      <c r="N9" s="10" t="s">
        <v>13</v>
      </c>
      <c r="O9" s="10" t="s">
        <v>11</v>
      </c>
      <c r="P9" s="10" t="s">
        <v>13</v>
      </c>
      <c r="Q9" s="10" t="s">
        <v>11</v>
      </c>
      <c r="R9" s="10" t="s">
        <v>13</v>
      </c>
    </row>
    <row r="10" spans="1:19" ht="12.75">
      <c r="A10" s="6"/>
      <c r="B10" s="11"/>
      <c r="C10" s="10" t="s">
        <v>14</v>
      </c>
      <c r="D10" s="11"/>
      <c r="E10" s="10" t="s">
        <v>14</v>
      </c>
      <c r="F10" s="11"/>
      <c r="G10" s="10" t="s">
        <v>14</v>
      </c>
      <c r="H10" s="11"/>
      <c r="I10" s="10" t="s">
        <v>14</v>
      </c>
      <c r="J10" s="6"/>
      <c r="K10" s="11"/>
      <c r="L10" s="10" t="s">
        <v>14</v>
      </c>
      <c r="M10" s="11"/>
      <c r="N10" s="10" t="s">
        <v>14</v>
      </c>
      <c r="O10" s="11"/>
      <c r="P10" s="10" t="s">
        <v>14</v>
      </c>
      <c r="Q10" s="11"/>
      <c r="R10" s="10" t="s">
        <v>14</v>
      </c>
      <c r="S10" s="2" t="s">
        <v>1</v>
      </c>
    </row>
    <row r="11" spans="1:19" ht="12.75">
      <c r="A11" s="12"/>
      <c r="B11" s="13"/>
      <c r="C11" s="13"/>
      <c r="D11" s="13"/>
      <c r="E11" s="13"/>
      <c r="F11" s="14"/>
      <c r="G11" s="15"/>
      <c r="H11" s="13"/>
      <c r="I11" s="15"/>
      <c r="J11" s="12"/>
      <c r="K11" s="13"/>
      <c r="L11" s="13"/>
      <c r="M11" s="13"/>
      <c r="N11" s="13"/>
      <c r="O11" s="14"/>
      <c r="P11" s="15"/>
      <c r="Q11" s="13"/>
      <c r="R11" s="15"/>
      <c r="S11" s="2" t="s">
        <v>0</v>
      </c>
    </row>
    <row r="12" spans="1:19" ht="12.75">
      <c r="A12" s="7" t="s">
        <v>15</v>
      </c>
      <c r="B12" s="16">
        <v>2</v>
      </c>
      <c r="C12" s="16">
        <v>3</v>
      </c>
      <c r="D12" s="16">
        <v>4</v>
      </c>
      <c r="E12" s="16">
        <v>5</v>
      </c>
      <c r="F12" s="17">
        <v>6</v>
      </c>
      <c r="G12" s="16">
        <v>7</v>
      </c>
      <c r="H12" s="16">
        <v>8</v>
      </c>
      <c r="I12" s="16">
        <v>9</v>
      </c>
      <c r="J12" s="7" t="s">
        <v>15</v>
      </c>
      <c r="K12" s="16">
        <v>10</v>
      </c>
      <c r="L12" s="16">
        <v>11</v>
      </c>
      <c r="M12" s="16">
        <v>12</v>
      </c>
      <c r="N12" s="16">
        <v>13</v>
      </c>
      <c r="O12" s="17">
        <v>14</v>
      </c>
      <c r="P12" s="16">
        <v>15</v>
      </c>
      <c r="Q12" s="16">
        <v>16</v>
      </c>
      <c r="R12" s="16">
        <v>17</v>
      </c>
      <c r="S12" s="2" t="s">
        <v>1</v>
      </c>
    </row>
    <row r="13" spans="1:19" ht="12.75">
      <c r="A13" s="3"/>
      <c r="B13" s="5"/>
      <c r="C13" s="5"/>
      <c r="D13" s="5"/>
      <c r="E13" s="5"/>
      <c r="F13" s="18"/>
      <c r="G13" s="19"/>
      <c r="H13" s="5"/>
      <c r="I13" s="19"/>
      <c r="J13" s="3"/>
      <c r="K13" s="5"/>
      <c r="L13" s="5"/>
      <c r="M13" s="5"/>
      <c r="N13" s="5"/>
      <c r="O13" s="18"/>
      <c r="P13" s="19"/>
      <c r="Q13" s="5"/>
      <c r="R13" s="19"/>
      <c r="S13" s="2" t="s">
        <v>0</v>
      </c>
    </row>
    <row r="14" spans="15:24" ht="12.75">
      <c r="O14" s="20"/>
      <c r="W14" s="21"/>
      <c r="X14" s="21"/>
    </row>
    <row r="15" spans="1:24" ht="12.75">
      <c r="A15" s="2" t="s">
        <v>16</v>
      </c>
      <c r="B15" s="22">
        <v>3382</v>
      </c>
      <c r="C15" s="22">
        <v>474</v>
      </c>
      <c r="D15" s="22">
        <v>4233</v>
      </c>
      <c r="E15" s="22">
        <v>625</v>
      </c>
      <c r="F15" s="22">
        <v>6380</v>
      </c>
      <c r="G15" s="22">
        <v>634</v>
      </c>
      <c r="H15" s="22">
        <v>2564</v>
      </c>
      <c r="I15" s="22">
        <v>100</v>
      </c>
      <c r="J15" s="2" t="s">
        <v>16</v>
      </c>
      <c r="K15" s="22" t="s">
        <v>17</v>
      </c>
      <c r="L15" s="22" t="s">
        <v>17</v>
      </c>
      <c r="M15" s="23">
        <v>194</v>
      </c>
      <c r="N15" s="23">
        <v>8</v>
      </c>
      <c r="O15" s="23">
        <v>22421</v>
      </c>
      <c r="P15" s="23">
        <v>2402</v>
      </c>
      <c r="Q15" s="24">
        <f>B15+D15+F15+H15+K15+M15+O15</f>
        <v>39174</v>
      </c>
      <c r="R15" s="24">
        <f>C15+E15+G15+I15+L15+N15+P15</f>
        <v>4243</v>
      </c>
      <c r="S15" s="25"/>
      <c r="T15" s="26"/>
      <c r="U15" s="27"/>
      <c r="V15" s="27"/>
      <c r="W15" s="28"/>
      <c r="X15" s="28"/>
    </row>
    <row r="16" spans="1:24" ht="12.75">
      <c r="A16" s="2" t="s">
        <v>18</v>
      </c>
      <c r="B16" s="22">
        <v>1786</v>
      </c>
      <c r="C16" s="22">
        <v>92</v>
      </c>
      <c r="D16" s="22">
        <v>3834</v>
      </c>
      <c r="E16" s="22">
        <v>186</v>
      </c>
      <c r="F16" s="22">
        <v>5163</v>
      </c>
      <c r="G16" s="22">
        <v>229</v>
      </c>
      <c r="H16" s="22">
        <v>2774</v>
      </c>
      <c r="I16" s="22">
        <v>77</v>
      </c>
      <c r="J16" s="2" t="s">
        <v>18</v>
      </c>
      <c r="K16" s="23">
        <v>1144</v>
      </c>
      <c r="L16" s="23">
        <v>134</v>
      </c>
      <c r="M16" s="23">
        <v>136</v>
      </c>
      <c r="N16" s="23">
        <v>6</v>
      </c>
      <c r="O16" s="23">
        <v>22706</v>
      </c>
      <c r="P16" s="23">
        <v>3145</v>
      </c>
      <c r="Q16" s="24">
        <v>37543</v>
      </c>
      <c r="R16" s="24">
        <v>3869</v>
      </c>
      <c r="S16" s="25"/>
      <c r="T16" s="26"/>
      <c r="U16" s="27"/>
      <c r="V16" s="27"/>
      <c r="W16" s="28"/>
      <c r="X16" s="28"/>
    </row>
    <row r="17" spans="1:24" ht="12.75">
      <c r="A17" s="2" t="s">
        <v>54</v>
      </c>
      <c r="B17" s="29">
        <v>1858</v>
      </c>
      <c r="C17" s="29">
        <v>77</v>
      </c>
      <c r="D17" s="29">
        <v>4122</v>
      </c>
      <c r="E17" s="29">
        <v>217</v>
      </c>
      <c r="F17" s="29">
        <v>5575</v>
      </c>
      <c r="G17" s="29">
        <v>175</v>
      </c>
      <c r="H17" s="29">
        <v>2641</v>
      </c>
      <c r="I17" s="29">
        <v>43</v>
      </c>
      <c r="J17" s="2" t="s">
        <v>54</v>
      </c>
      <c r="K17" s="29">
        <v>1070</v>
      </c>
      <c r="L17" s="29">
        <v>123</v>
      </c>
      <c r="M17" s="29">
        <v>99</v>
      </c>
      <c r="N17" s="29">
        <v>8</v>
      </c>
      <c r="O17" s="29">
        <v>23218</v>
      </c>
      <c r="P17" s="29">
        <v>3038</v>
      </c>
      <c r="Q17" s="30">
        <v>38584</v>
      </c>
      <c r="R17" s="30">
        <v>3681</v>
      </c>
      <c r="S17" s="25"/>
      <c r="T17" s="26"/>
      <c r="U17" s="27"/>
      <c r="V17" s="27"/>
      <c r="W17" s="28"/>
      <c r="X17" s="28"/>
    </row>
    <row r="18" spans="1:24" ht="12.75">
      <c r="A18" s="2" t="s">
        <v>56</v>
      </c>
      <c r="B18" s="29">
        <v>1852</v>
      </c>
      <c r="C18" s="29">
        <v>101</v>
      </c>
      <c r="D18" s="29">
        <v>3494</v>
      </c>
      <c r="E18" s="29">
        <v>315</v>
      </c>
      <c r="F18" s="29">
        <v>5379</v>
      </c>
      <c r="G18" s="29">
        <v>198</v>
      </c>
      <c r="H18" s="29">
        <v>2618</v>
      </c>
      <c r="I18" s="29">
        <v>52</v>
      </c>
      <c r="J18" s="2" t="s">
        <v>56</v>
      </c>
      <c r="K18" s="29">
        <v>1073</v>
      </c>
      <c r="L18" s="29">
        <v>106</v>
      </c>
      <c r="M18" s="29">
        <v>88</v>
      </c>
      <c r="N18" s="29">
        <v>9</v>
      </c>
      <c r="O18" s="29">
        <v>22666</v>
      </c>
      <c r="P18" s="29">
        <v>3131</v>
      </c>
      <c r="Q18" s="30">
        <v>37170</v>
      </c>
      <c r="R18" s="30">
        <v>3912</v>
      </c>
      <c r="S18" s="25"/>
      <c r="T18" s="26"/>
      <c r="U18" s="27"/>
      <c r="V18" s="27"/>
      <c r="W18" s="28"/>
      <c r="X18" s="28"/>
    </row>
    <row r="19" spans="1:24" ht="12.75">
      <c r="A19" s="2" t="s">
        <v>57</v>
      </c>
      <c r="B19" s="29">
        <v>1848</v>
      </c>
      <c r="C19" s="29">
        <v>121</v>
      </c>
      <c r="D19" s="29">
        <v>3546</v>
      </c>
      <c r="E19" s="29">
        <v>290</v>
      </c>
      <c r="F19" s="29">
        <v>5412</v>
      </c>
      <c r="G19" s="29">
        <v>190</v>
      </c>
      <c r="H19" s="29">
        <v>2612</v>
      </c>
      <c r="I19" s="29">
        <v>47</v>
      </c>
      <c r="J19" s="2" t="s">
        <v>57</v>
      </c>
      <c r="K19" s="29">
        <v>1181</v>
      </c>
      <c r="L19" s="29">
        <v>126</v>
      </c>
      <c r="M19" s="29">
        <v>99</v>
      </c>
      <c r="N19" s="29">
        <v>4</v>
      </c>
      <c r="O19" s="29">
        <v>22701</v>
      </c>
      <c r="P19" s="29">
        <v>2985</v>
      </c>
      <c r="Q19" s="30">
        <v>37399</v>
      </c>
      <c r="R19" s="30">
        <v>3763</v>
      </c>
      <c r="S19" s="25"/>
      <c r="T19" s="26"/>
      <c r="U19" s="27"/>
      <c r="V19" s="27"/>
      <c r="W19" s="28"/>
      <c r="X19" s="28"/>
    </row>
    <row r="20" spans="1:24" ht="12.75">
      <c r="A20" s="2" t="s">
        <v>58</v>
      </c>
      <c r="B20" s="29">
        <v>1664</v>
      </c>
      <c r="C20" s="29">
        <v>116</v>
      </c>
      <c r="D20" s="29">
        <v>3203</v>
      </c>
      <c r="E20" s="29">
        <v>118</v>
      </c>
      <c r="F20" s="29">
        <v>4870</v>
      </c>
      <c r="G20" s="29">
        <v>113</v>
      </c>
      <c r="H20" s="29">
        <v>2512</v>
      </c>
      <c r="I20" s="29">
        <v>25</v>
      </c>
      <c r="J20" s="2" t="s">
        <v>58</v>
      </c>
      <c r="K20" s="29">
        <v>968</v>
      </c>
      <c r="L20" s="29">
        <v>50</v>
      </c>
      <c r="M20" s="29">
        <v>74</v>
      </c>
      <c r="N20" s="29">
        <v>4</v>
      </c>
      <c r="O20" s="29">
        <v>22911</v>
      </c>
      <c r="P20" s="29">
        <v>2941</v>
      </c>
      <c r="Q20" s="30">
        <v>36202</v>
      </c>
      <c r="R20" s="30">
        <v>3367</v>
      </c>
      <c r="S20" s="25"/>
      <c r="T20" s="26"/>
      <c r="U20" s="27"/>
      <c r="V20" s="27"/>
      <c r="W20" s="28"/>
      <c r="X20" s="28"/>
    </row>
    <row r="21" spans="1:24" ht="12.75">
      <c r="A21" s="2" t="s">
        <v>64</v>
      </c>
      <c r="B21" s="29">
        <v>1535</v>
      </c>
      <c r="C21" s="29">
        <v>29</v>
      </c>
      <c r="D21" s="29">
        <v>3225</v>
      </c>
      <c r="E21" s="29">
        <v>104</v>
      </c>
      <c r="F21" s="29">
        <v>4692</v>
      </c>
      <c r="G21" s="29">
        <v>151</v>
      </c>
      <c r="H21" s="29">
        <v>2626</v>
      </c>
      <c r="I21" s="29">
        <v>67</v>
      </c>
      <c r="J21" s="2" t="s">
        <v>64</v>
      </c>
      <c r="K21" s="29">
        <v>1020</v>
      </c>
      <c r="L21" s="29">
        <v>53</v>
      </c>
      <c r="M21" s="29">
        <v>55</v>
      </c>
      <c r="N21" s="29">
        <v>7</v>
      </c>
      <c r="O21" s="27">
        <v>24763</v>
      </c>
      <c r="P21" s="27">
        <v>3213</v>
      </c>
      <c r="Q21" s="30">
        <v>35290</v>
      </c>
      <c r="R21" s="30">
        <v>3624</v>
      </c>
      <c r="S21" s="25"/>
      <c r="T21" s="26"/>
      <c r="U21" s="27"/>
      <c r="V21" s="27"/>
      <c r="W21" s="28"/>
      <c r="X21" s="28"/>
    </row>
    <row r="22" spans="1:24" ht="12.75">
      <c r="A22" s="2" t="s">
        <v>65</v>
      </c>
      <c r="B22" s="29">
        <v>1612</v>
      </c>
      <c r="C22" s="29">
        <v>50</v>
      </c>
      <c r="D22" s="29">
        <v>3203</v>
      </c>
      <c r="E22" s="29">
        <v>118</v>
      </c>
      <c r="F22" s="29">
        <v>4870</v>
      </c>
      <c r="G22" s="29">
        <v>113</v>
      </c>
      <c r="H22" s="29">
        <v>2512</v>
      </c>
      <c r="I22" s="29">
        <v>25</v>
      </c>
      <c r="J22" s="2" t="s">
        <v>65</v>
      </c>
      <c r="K22" s="29">
        <v>993</v>
      </c>
      <c r="L22" s="29">
        <v>72</v>
      </c>
      <c r="M22" s="29">
        <v>56</v>
      </c>
      <c r="N22" s="29">
        <v>9</v>
      </c>
      <c r="O22" s="27">
        <v>22694</v>
      </c>
      <c r="P22" s="27">
        <v>3453</v>
      </c>
      <c r="Q22" s="30">
        <v>32716</v>
      </c>
      <c r="R22" s="30">
        <v>4029</v>
      </c>
      <c r="S22" s="25"/>
      <c r="T22" s="26"/>
      <c r="U22" s="27"/>
      <c r="V22" s="27"/>
      <c r="W22" s="28"/>
      <c r="X22" s="28"/>
    </row>
    <row r="23" spans="1:24" ht="12.75">
      <c r="A23" s="2">
        <v>2004</v>
      </c>
      <c r="B23" s="29">
        <v>1543</v>
      </c>
      <c r="C23" s="29">
        <v>74</v>
      </c>
      <c r="D23" s="29">
        <v>3039</v>
      </c>
      <c r="E23" s="29">
        <v>170</v>
      </c>
      <c r="F23" s="29">
        <v>4274</v>
      </c>
      <c r="G23" s="29">
        <v>142</v>
      </c>
      <c r="H23" s="29">
        <v>2519</v>
      </c>
      <c r="I23" s="29">
        <v>59</v>
      </c>
      <c r="J23" s="2">
        <v>2004</v>
      </c>
      <c r="K23" s="29">
        <v>1010</v>
      </c>
      <c r="L23" s="29">
        <v>53</v>
      </c>
      <c r="M23" s="29">
        <v>34</v>
      </c>
      <c r="N23" s="29">
        <v>6</v>
      </c>
      <c r="O23" s="27">
        <v>21189</v>
      </c>
      <c r="P23" s="27">
        <v>3431</v>
      </c>
      <c r="Q23" s="30">
        <v>33608</v>
      </c>
      <c r="R23" s="30">
        <v>3935</v>
      </c>
      <c r="S23" s="25"/>
      <c r="T23" s="26"/>
      <c r="U23" s="27"/>
      <c r="V23" s="27"/>
      <c r="W23" s="28"/>
      <c r="X23" s="28"/>
    </row>
    <row r="24" spans="1:24" ht="12.75">
      <c r="A24" s="31">
        <v>2005</v>
      </c>
      <c r="B24" s="22">
        <v>1464</v>
      </c>
      <c r="C24" s="22">
        <v>119</v>
      </c>
      <c r="D24" s="22">
        <v>2810</v>
      </c>
      <c r="E24" s="22">
        <v>128</v>
      </c>
      <c r="F24" s="22">
        <v>3878</v>
      </c>
      <c r="G24" s="22">
        <v>130</v>
      </c>
      <c r="H24" s="22">
        <v>2433</v>
      </c>
      <c r="I24" s="22">
        <v>44</v>
      </c>
      <c r="J24" s="31">
        <v>2005</v>
      </c>
      <c r="K24" s="23">
        <v>1038</v>
      </c>
      <c r="L24" s="23">
        <v>33</v>
      </c>
      <c r="M24" s="23">
        <v>59</v>
      </c>
      <c r="N24" s="23">
        <v>2</v>
      </c>
      <c r="O24" s="27">
        <v>21037</v>
      </c>
      <c r="P24" s="27">
        <v>3122</v>
      </c>
      <c r="Q24" s="32">
        <v>32719</v>
      </c>
      <c r="R24" s="32">
        <v>3578</v>
      </c>
      <c r="S24" s="25"/>
      <c r="T24" s="26"/>
      <c r="U24" s="27"/>
      <c r="V24" s="27"/>
      <c r="W24" s="28"/>
      <c r="X24" s="28"/>
    </row>
    <row r="25" spans="1:24" ht="12.75">
      <c r="A25" s="31">
        <v>2006</v>
      </c>
      <c r="B25" s="1">
        <f>SUM(B29:B65)</f>
        <v>1577</v>
      </c>
      <c r="C25" s="1">
        <f aca="true" t="shared" si="0" ref="C25:I25">SUM(C29:C65)</f>
        <v>34</v>
      </c>
      <c r="D25" s="1">
        <f t="shared" si="0"/>
        <v>2682</v>
      </c>
      <c r="E25" s="1">
        <f t="shared" si="0"/>
        <v>135</v>
      </c>
      <c r="F25" s="1">
        <f t="shared" si="0"/>
        <v>3597</v>
      </c>
      <c r="G25" s="1">
        <f t="shared" si="0"/>
        <v>86</v>
      </c>
      <c r="H25" s="1">
        <f t="shared" si="0"/>
        <v>2514</v>
      </c>
      <c r="I25" s="1">
        <f t="shared" si="0"/>
        <v>33</v>
      </c>
      <c r="J25" s="31">
        <v>2006</v>
      </c>
      <c r="K25" s="1">
        <f aca="true" t="shared" si="1" ref="K25:R25">SUM(K29:K65)</f>
        <v>825</v>
      </c>
      <c r="L25" s="1">
        <f t="shared" si="1"/>
        <v>7</v>
      </c>
      <c r="M25" s="1">
        <f t="shared" si="1"/>
        <v>46</v>
      </c>
      <c r="N25" s="1">
        <f t="shared" si="1"/>
        <v>2</v>
      </c>
      <c r="O25" s="1">
        <f t="shared" si="1"/>
        <v>21240</v>
      </c>
      <c r="P25" s="1">
        <f t="shared" si="1"/>
        <v>3238</v>
      </c>
      <c r="Q25" s="6">
        <f t="shared" si="1"/>
        <v>32481</v>
      </c>
      <c r="R25" s="6">
        <f t="shared" si="1"/>
        <v>3535</v>
      </c>
      <c r="S25" s="25"/>
      <c r="T25" s="26"/>
      <c r="U25" s="27"/>
      <c r="V25" s="27"/>
      <c r="W25" s="28"/>
      <c r="X25" s="28"/>
    </row>
    <row r="26" spans="1:24" ht="12.75">
      <c r="A26" s="31"/>
      <c r="B26" s="22"/>
      <c r="C26" s="22"/>
      <c r="D26" s="22"/>
      <c r="E26" s="22"/>
      <c r="F26" s="22"/>
      <c r="G26" s="22"/>
      <c r="H26" s="22"/>
      <c r="I26" s="22"/>
      <c r="S26" s="25"/>
      <c r="T26" s="26"/>
      <c r="U26" s="27"/>
      <c r="V26" s="27"/>
      <c r="W26" s="28"/>
      <c r="X26" s="28"/>
    </row>
    <row r="27" spans="1:24" ht="12.75">
      <c r="A27" s="9">
        <v>2006</v>
      </c>
      <c r="B27" s="22"/>
      <c r="C27" s="22"/>
      <c r="D27" s="22"/>
      <c r="E27" s="22"/>
      <c r="F27" s="22"/>
      <c r="G27" s="22"/>
      <c r="H27" s="22"/>
      <c r="I27" s="22"/>
      <c r="J27" s="9">
        <v>2006</v>
      </c>
      <c r="K27" s="23"/>
      <c r="L27" s="23"/>
      <c r="M27" s="23"/>
      <c r="N27" s="23"/>
      <c r="O27" s="27"/>
      <c r="P27" s="27"/>
      <c r="Q27" s="33" t="s">
        <v>0</v>
      </c>
      <c r="R27" s="33" t="s">
        <v>0</v>
      </c>
      <c r="S27" s="25"/>
      <c r="T27" s="26"/>
      <c r="U27" s="27"/>
      <c r="V27" s="27"/>
      <c r="W27" s="28"/>
      <c r="X27" s="28"/>
    </row>
    <row r="28" spans="1:24" ht="12.75">
      <c r="A28" s="9" t="s">
        <v>19</v>
      </c>
      <c r="B28" s="22"/>
      <c r="C28" s="22"/>
      <c r="D28" s="22"/>
      <c r="E28" s="22"/>
      <c r="F28" s="22"/>
      <c r="G28" s="22"/>
      <c r="H28" s="22"/>
      <c r="I28" s="22"/>
      <c r="J28" s="9" t="s">
        <v>19</v>
      </c>
      <c r="K28" s="23"/>
      <c r="L28" s="23"/>
      <c r="M28" s="23"/>
      <c r="N28" s="23"/>
      <c r="O28" s="27"/>
      <c r="P28" s="27"/>
      <c r="Q28" s="33" t="s">
        <v>0</v>
      </c>
      <c r="R28" s="33" t="s">
        <v>0</v>
      </c>
      <c r="S28" s="25"/>
      <c r="T28" s="26"/>
      <c r="U28" s="27"/>
      <c r="V28" s="27"/>
      <c r="W28" s="28"/>
      <c r="X28" s="28"/>
    </row>
    <row r="29" spans="1:24" ht="12.75">
      <c r="A29" s="2" t="s">
        <v>20</v>
      </c>
      <c r="B29" s="38">
        <v>227</v>
      </c>
      <c r="C29" s="38">
        <v>2</v>
      </c>
      <c r="D29" s="38">
        <v>216</v>
      </c>
      <c r="E29" s="38">
        <v>3</v>
      </c>
      <c r="F29" s="38">
        <v>257</v>
      </c>
      <c r="G29" s="38">
        <v>1</v>
      </c>
      <c r="H29" s="38">
        <v>375</v>
      </c>
      <c r="I29" s="38">
        <v>1</v>
      </c>
      <c r="J29" s="2" t="s">
        <v>20</v>
      </c>
      <c r="K29" s="38">
        <v>107</v>
      </c>
      <c r="L29" s="38">
        <v>0</v>
      </c>
      <c r="M29" s="38">
        <v>3</v>
      </c>
      <c r="N29" s="38">
        <v>0</v>
      </c>
      <c r="O29" s="38">
        <f>(Q29-(B29+D29+F29+H29+K29+M29))</f>
        <v>1581</v>
      </c>
      <c r="P29" s="38">
        <f>(R29-(C29+E29+G29+I29+L29+N29))</f>
        <v>116</v>
      </c>
      <c r="Q29" s="38">
        <v>2766</v>
      </c>
      <c r="R29" s="38">
        <v>123</v>
      </c>
      <c r="S29" s="25"/>
      <c r="T29" s="26"/>
      <c r="U29" s="27"/>
      <c r="V29" s="27"/>
      <c r="W29" s="28"/>
      <c r="X29" s="28"/>
    </row>
    <row r="30" spans="1:24" ht="12.75">
      <c r="A30" s="2" t="s">
        <v>21</v>
      </c>
      <c r="B30" s="38">
        <v>9</v>
      </c>
      <c r="C30" s="38">
        <v>0</v>
      </c>
      <c r="D30" s="38">
        <v>4</v>
      </c>
      <c r="E30" s="38">
        <v>0</v>
      </c>
      <c r="F30" s="38">
        <v>5</v>
      </c>
      <c r="G30" s="38">
        <v>0</v>
      </c>
      <c r="H30" s="38">
        <v>5</v>
      </c>
      <c r="I30" s="38">
        <v>0</v>
      </c>
      <c r="J30" s="2" t="s">
        <v>21</v>
      </c>
      <c r="K30" s="38">
        <v>0</v>
      </c>
      <c r="L30" s="38">
        <v>0</v>
      </c>
      <c r="M30" s="38">
        <v>0</v>
      </c>
      <c r="N30" s="38">
        <v>0</v>
      </c>
      <c r="O30" s="38">
        <f aca="true" t="shared" si="2" ref="O30:O56">(Q30-(B30+D30+F30+H30+K30+M30))</f>
        <v>37</v>
      </c>
      <c r="P30" s="38">
        <f aca="true" t="shared" si="3" ref="P30:P56">(R30-(C30+E30+G30+I30+L30+N30))</f>
        <v>3</v>
      </c>
      <c r="Q30" s="38">
        <v>60</v>
      </c>
      <c r="R30" s="38">
        <v>3</v>
      </c>
      <c r="S30" s="25"/>
      <c r="T30" s="26"/>
      <c r="U30" s="27"/>
      <c r="V30" s="27"/>
      <c r="W30" s="28"/>
      <c r="X30" s="28"/>
    </row>
    <row r="31" spans="1:24" ht="12.75">
      <c r="A31" s="2" t="s">
        <v>22</v>
      </c>
      <c r="B31" s="38">
        <v>86</v>
      </c>
      <c r="C31" s="38">
        <v>1</v>
      </c>
      <c r="D31" s="38">
        <v>168</v>
      </c>
      <c r="E31" s="38">
        <v>3</v>
      </c>
      <c r="F31" s="38">
        <v>101</v>
      </c>
      <c r="G31" s="38">
        <v>0</v>
      </c>
      <c r="H31" s="38">
        <v>30</v>
      </c>
      <c r="I31" s="38">
        <v>0</v>
      </c>
      <c r="J31" s="2" t="s">
        <v>22</v>
      </c>
      <c r="K31" s="38">
        <v>34</v>
      </c>
      <c r="L31" s="38">
        <v>0</v>
      </c>
      <c r="M31" s="38">
        <v>0</v>
      </c>
      <c r="N31" s="38">
        <v>0</v>
      </c>
      <c r="O31" s="38">
        <f t="shared" si="2"/>
        <v>788</v>
      </c>
      <c r="P31" s="38">
        <f t="shared" si="3"/>
        <v>28</v>
      </c>
      <c r="Q31" s="38">
        <v>1207</v>
      </c>
      <c r="R31" s="38">
        <v>32</v>
      </c>
      <c r="S31" s="25"/>
      <c r="T31" s="26"/>
      <c r="U31" s="27"/>
      <c r="V31" s="27"/>
      <c r="W31" s="28"/>
      <c r="X31" s="28"/>
    </row>
    <row r="32" spans="1:24" ht="12.75">
      <c r="A32" s="2" t="s">
        <v>23</v>
      </c>
      <c r="B32" s="38">
        <v>242</v>
      </c>
      <c r="C32" s="38">
        <v>12</v>
      </c>
      <c r="D32" s="38">
        <v>567</v>
      </c>
      <c r="E32" s="38">
        <v>59</v>
      </c>
      <c r="F32" s="38">
        <v>375</v>
      </c>
      <c r="G32" s="38">
        <v>22</v>
      </c>
      <c r="H32" s="38">
        <v>120</v>
      </c>
      <c r="I32" s="38">
        <v>8</v>
      </c>
      <c r="J32" s="2" t="s">
        <v>23</v>
      </c>
      <c r="K32" s="38">
        <v>173</v>
      </c>
      <c r="L32" s="38">
        <v>1</v>
      </c>
      <c r="M32" s="38">
        <v>1</v>
      </c>
      <c r="N32" s="38">
        <v>0</v>
      </c>
      <c r="O32" s="38">
        <f t="shared" si="2"/>
        <v>1771</v>
      </c>
      <c r="P32" s="38">
        <f t="shared" si="3"/>
        <v>224</v>
      </c>
      <c r="Q32" s="38">
        <v>3249</v>
      </c>
      <c r="R32" s="38">
        <v>326</v>
      </c>
      <c r="S32" s="25"/>
      <c r="T32" s="26"/>
      <c r="U32" s="27"/>
      <c r="V32" s="27"/>
      <c r="W32" s="28"/>
      <c r="X32" s="28"/>
    </row>
    <row r="33" spans="1:24" ht="12.75">
      <c r="A33" s="2" t="s">
        <v>59</v>
      </c>
      <c r="B33" s="38">
        <v>41</v>
      </c>
      <c r="C33" s="38">
        <v>0</v>
      </c>
      <c r="D33" s="38">
        <v>100</v>
      </c>
      <c r="E33" s="38">
        <v>0</v>
      </c>
      <c r="F33" s="38">
        <v>127</v>
      </c>
      <c r="G33" s="38">
        <v>0</v>
      </c>
      <c r="H33" s="38">
        <v>82</v>
      </c>
      <c r="I33" s="38">
        <v>0</v>
      </c>
      <c r="J33" s="2" t="s">
        <v>59</v>
      </c>
      <c r="K33" s="38">
        <v>9</v>
      </c>
      <c r="L33" s="38">
        <v>0</v>
      </c>
      <c r="M33" s="38">
        <v>19</v>
      </c>
      <c r="N33" s="38">
        <v>0</v>
      </c>
      <c r="O33" s="38">
        <f t="shared" si="2"/>
        <v>720</v>
      </c>
      <c r="P33" s="38">
        <f t="shared" si="3"/>
        <v>15</v>
      </c>
      <c r="Q33" s="38">
        <v>1098</v>
      </c>
      <c r="R33" s="38">
        <v>15</v>
      </c>
      <c r="S33" s="25"/>
      <c r="T33" s="26"/>
      <c r="U33" s="27"/>
      <c r="V33" s="27"/>
      <c r="W33" s="28"/>
      <c r="X33" s="28"/>
    </row>
    <row r="34" spans="1:24" ht="12.75">
      <c r="A34" s="2" t="s">
        <v>24</v>
      </c>
      <c r="B34" s="38">
        <v>8</v>
      </c>
      <c r="C34" s="38">
        <v>0</v>
      </c>
      <c r="D34" s="38">
        <v>2</v>
      </c>
      <c r="E34" s="38">
        <v>0</v>
      </c>
      <c r="F34" s="38">
        <v>7</v>
      </c>
      <c r="G34" s="38">
        <v>0</v>
      </c>
      <c r="H34" s="38">
        <v>4</v>
      </c>
      <c r="I34" s="38">
        <v>0</v>
      </c>
      <c r="J34" s="2" t="s">
        <v>24</v>
      </c>
      <c r="K34" s="38">
        <v>0</v>
      </c>
      <c r="L34" s="38">
        <v>0</v>
      </c>
      <c r="M34" s="38">
        <v>0</v>
      </c>
      <c r="N34" s="38">
        <v>0</v>
      </c>
      <c r="O34" s="38">
        <f t="shared" si="2"/>
        <v>18</v>
      </c>
      <c r="P34" s="38">
        <f t="shared" si="3"/>
        <v>1</v>
      </c>
      <c r="Q34" s="38">
        <v>39</v>
      </c>
      <c r="R34" s="38">
        <v>1</v>
      </c>
      <c r="S34" s="25"/>
      <c r="T34" s="26"/>
      <c r="U34" s="27"/>
      <c r="V34" s="27"/>
      <c r="W34" s="28"/>
      <c r="X34" s="28"/>
    </row>
    <row r="35" spans="1:24" ht="12.75">
      <c r="A35" s="2" t="s">
        <v>25</v>
      </c>
      <c r="B35" s="38">
        <v>74</v>
      </c>
      <c r="C35" s="38">
        <v>0</v>
      </c>
      <c r="D35" s="38">
        <v>110</v>
      </c>
      <c r="E35" s="38">
        <v>0</v>
      </c>
      <c r="F35" s="38">
        <v>133</v>
      </c>
      <c r="G35" s="38">
        <v>0</v>
      </c>
      <c r="H35" s="38">
        <v>168</v>
      </c>
      <c r="I35" s="38">
        <v>0</v>
      </c>
      <c r="J35" s="2" t="s">
        <v>25</v>
      </c>
      <c r="K35" s="38">
        <v>10</v>
      </c>
      <c r="L35" s="38">
        <v>0</v>
      </c>
      <c r="M35" s="38">
        <v>7</v>
      </c>
      <c r="N35" s="38">
        <v>0</v>
      </c>
      <c r="O35" s="38">
        <f t="shared" si="2"/>
        <v>663</v>
      </c>
      <c r="P35" s="38">
        <f t="shared" si="3"/>
        <v>24</v>
      </c>
      <c r="Q35" s="38">
        <v>1165</v>
      </c>
      <c r="R35" s="38">
        <v>24</v>
      </c>
      <c r="S35" s="25"/>
      <c r="T35" s="26"/>
      <c r="U35" s="27"/>
      <c r="V35" s="27"/>
      <c r="W35" s="28"/>
      <c r="X35" s="28"/>
    </row>
    <row r="36" spans="1:24" ht="12.75">
      <c r="A36" s="2" t="s">
        <v>26</v>
      </c>
      <c r="B36" s="38">
        <v>50</v>
      </c>
      <c r="C36" s="38">
        <v>3</v>
      </c>
      <c r="D36" s="38">
        <v>181</v>
      </c>
      <c r="E36" s="38">
        <v>13</v>
      </c>
      <c r="F36" s="38">
        <v>192</v>
      </c>
      <c r="G36" s="38">
        <v>10</v>
      </c>
      <c r="H36" s="38">
        <v>74</v>
      </c>
      <c r="I36" s="38">
        <v>1</v>
      </c>
      <c r="J36" s="2" t="s">
        <v>26</v>
      </c>
      <c r="K36" s="38">
        <v>19</v>
      </c>
      <c r="L36" s="38">
        <v>1</v>
      </c>
      <c r="M36" s="38">
        <v>0</v>
      </c>
      <c r="N36" s="38">
        <v>0</v>
      </c>
      <c r="O36" s="38">
        <f t="shared" si="2"/>
        <v>357</v>
      </c>
      <c r="P36" s="38">
        <f t="shared" si="3"/>
        <v>31</v>
      </c>
      <c r="Q36" s="38">
        <v>873</v>
      </c>
      <c r="R36" s="38">
        <v>59</v>
      </c>
      <c r="S36" s="25"/>
      <c r="T36" s="26"/>
      <c r="U36" s="27"/>
      <c r="V36" s="27"/>
      <c r="W36" s="28"/>
      <c r="X36" s="28"/>
    </row>
    <row r="37" spans="1:24" ht="12.75">
      <c r="A37" s="2" t="s">
        <v>27</v>
      </c>
      <c r="B37" s="38">
        <v>2</v>
      </c>
      <c r="C37" s="38">
        <v>1</v>
      </c>
      <c r="D37" s="38">
        <v>12</v>
      </c>
      <c r="E37" s="38">
        <v>1</v>
      </c>
      <c r="F37" s="38">
        <v>19</v>
      </c>
      <c r="G37" s="38">
        <v>2</v>
      </c>
      <c r="H37" s="38">
        <v>7</v>
      </c>
      <c r="I37" s="38">
        <v>0</v>
      </c>
      <c r="J37" s="2" t="s">
        <v>27</v>
      </c>
      <c r="K37" s="38">
        <v>0</v>
      </c>
      <c r="L37" s="38">
        <v>0</v>
      </c>
      <c r="M37" s="38">
        <v>0</v>
      </c>
      <c r="N37" s="38">
        <v>0</v>
      </c>
      <c r="O37" s="38">
        <f t="shared" si="2"/>
        <v>71</v>
      </c>
      <c r="P37" s="38">
        <f t="shared" si="3"/>
        <v>16</v>
      </c>
      <c r="Q37" s="38">
        <v>111</v>
      </c>
      <c r="R37" s="38">
        <v>20</v>
      </c>
      <c r="S37" s="25"/>
      <c r="T37" s="26"/>
      <c r="U37" s="27"/>
      <c r="V37" s="27"/>
      <c r="W37" s="28"/>
      <c r="X37" s="28"/>
    </row>
    <row r="38" spans="1:24" ht="12.75">
      <c r="A38" s="2" t="s">
        <v>28</v>
      </c>
      <c r="B38" s="38">
        <v>4</v>
      </c>
      <c r="C38" s="38">
        <v>0</v>
      </c>
      <c r="D38" s="38">
        <v>8</v>
      </c>
      <c r="E38" s="38">
        <v>0</v>
      </c>
      <c r="F38" s="38">
        <v>16</v>
      </c>
      <c r="G38" s="38">
        <v>0</v>
      </c>
      <c r="H38" s="38">
        <v>9</v>
      </c>
      <c r="I38" s="38">
        <v>0</v>
      </c>
      <c r="J38" s="2" t="s">
        <v>28</v>
      </c>
      <c r="K38" s="38">
        <v>0</v>
      </c>
      <c r="L38" s="38">
        <v>0</v>
      </c>
      <c r="M38" s="38">
        <v>0</v>
      </c>
      <c r="N38" s="38">
        <v>1</v>
      </c>
      <c r="O38" s="38">
        <f t="shared" si="2"/>
        <v>450</v>
      </c>
      <c r="P38" s="38">
        <f t="shared" si="3"/>
        <v>39</v>
      </c>
      <c r="Q38" s="38">
        <v>487</v>
      </c>
      <c r="R38" s="38">
        <v>40</v>
      </c>
      <c r="S38" s="25"/>
      <c r="T38" s="26"/>
      <c r="U38" s="27"/>
      <c r="V38" s="27"/>
      <c r="W38" s="28"/>
      <c r="X38" s="28"/>
    </row>
    <row r="39" spans="1:24" ht="12.75">
      <c r="A39" s="2" t="s">
        <v>60</v>
      </c>
      <c r="B39" s="38">
        <v>112</v>
      </c>
      <c r="C39" s="38">
        <v>7</v>
      </c>
      <c r="D39" s="38">
        <v>180</v>
      </c>
      <c r="E39" s="38">
        <v>4</v>
      </c>
      <c r="F39" s="38">
        <v>180</v>
      </c>
      <c r="G39" s="38">
        <v>2</v>
      </c>
      <c r="H39" s="38">
        <v>96</v>
      </c>
      <c r="I39" s="38">
        <v>1</v>
      </c>
      <c r="J39" s="2" t="s">
        <v>60</v>
      </c>
      <c r="K39" s="38">
        <v>51</v>
      </c>
      <c r="L39" s="38">
        <v>0</v>
      </c>
      <c r="M39" s="38">
        <v>4</v>
      </c>
      <c r="N39" s="38">
        <v>0</v>
      </c>
      <c r="O39" s="38">
        <f t="shared" si="2"/>
        <v>869</v>
      </c>
      <c r="P39" s="38">
        <f t="shared" si="3"/>
        <v>83</v>
      </c>
      <c r="Q39" s="38">
        <v>1492</v>
      </c>
      <c r="R39" s="38">
        <v>97</v>
      </c>
      <c r="S39" s="25"/>
      <c r="T39" s="26"/>
      <c r="U39" s="27"/>
      <c r="V39" s="27"/>
      <c r="W39" s="28"/>
      <c r="X39" s="28"/>
    </row>
    <row r="40" spans="1:24" ht="12.75">
      <c r="A40" s="2" t="s">
        <v>29</v>
      </c>
      <c r="B40" s="38">
        <v>55</v>
      </c>
      <c r="C40" s="38">
        <v>0</v>
      </c>
      <c r="D40" s="38">
        <v>82</v>
      </c>
      <c r="E40" s="38">
        <v>0</v>
      </c>
      <c r="F40" s="38">
        <v>132</v>
      </c>
      <c r="G40" s="38">
        <v>2</v>
      </c>
      <c r="H40" s="38">
        <v>108</v>
      </c>
      <c r="I40" s="38">
        <v>2</v>
      </c>
      <c r="J40" s="2" t="s">
        <v>29</v>
      </c>
      <c r="K40" s="38">
        <v>53</v>
      </c>
      <c r="L40" s="38">
        <v>0</v>
      </c>
      <c r="M40" s="38">
        <v>0</v>
      </c>
      <c r="N40" s="38">
        <v>0</v>
      </c>
      <c r="O40" s="38">
        <f t="shared" si="2"/>
        <v>1197</v>
      </c>
      <c r="P40" s="38">
        <f t="shared" si="3"/>
        <v>64</v>
      </c>
      <c r="Q40" s="38">
        <v>1627</v>
      </c>
      <c r="R40" s="38">
        <v>68</v>
      </c>
      <c r="S40" s="25"/>
      <c r="T40" s="26"/>
      <c r="U40" s="27"/>
      <c r="V40" s="27"/>
      <c r="W40" s="28"/>
      <c r="X40" s="28"/>
    </row>
    <row r="41" spans="1:24" ht="12.75">
      <c r="A41" s="2" t="s">
        <v>30</v>
      </c>
      <c r="B41" s="38">
        <v>26</v>
      </c>
      <c r="C41" s="38">
        <v>0</v>
      </c>
      <c r="D41" s="38">
        <v>9</v>
      </c>
      <c r="E41" s="38">
        <v>0</v>
      </c>
      <c r="F41" s="38">
        <v>154</v>
      </c>
      <c r="G41" s="38">
        <v>4</v>
      </c>
      <c r="H41" s="38">
        <v>5</v>
      </c>
      <c r="I41" s="38">
        <v>0</v>
      </c>
      <c r="J41" s="2" t="s">
        <v>30</v>
      </c>
      <c r="K41" s="38">
        <v>3</v>
      </c>
      <c r="L41" s="38">
        <v>0</v>
      </c>
      <c r="M41" s="38">
        <v>3</v>
      </c>
      <c r="N41" s="38">
        <v>0</v>
      </c>
      <c r="O41" s="38">
        <f t="shared" si="2"/>
        <v>193</v>
      </c>
      <c r="P41" s="38">
        <f t="shared" si="3"/>
        <v>83</v>
      </c>
      <c r="Q41" s="38">
        <v>393</v>
      </c>
      <c r="R41" s="38">
        <v>87</v>
      </c>
      <c r="S41" s="25"/>
      <c r="T41" s="26"/>
      <c r="U41" s="27"/>
      <c r="V41" s="27"/>
      <c r="W41" s="28"/>
      <c r="X41" s="28"/>
    </row>
    <row r="42" spans="1:24" ht="12.75">
      <c r="A42" s="2" t="s">
        <v>31</v>
      </c>
      <c r="B42" s="38">
        <v>114</v>
      </c>
      <c r="C42" s="38">
        <v>0</v>
      </c>
      <c r="D42" s="38">
        <v>270</v>
      </c>
      <c r="E42" s="38">
        <v>2</v>
      </c>
      <c r="F42" s="38">
        <v>454</v>
      </c>
      <c r="G42" s="38">
        <v>3</v>
      </c>
      <c r="H42" s="38">
        <v>273</v>
      </c>
      <c r="I42" s="38">
        <v>3</v>
      </c>
      <c r="J42" s="2" t="s">
        <v>31</v>
      </c>
      <c r="K42" s="38">
        <v>32</v>
      </c>
      <c r="L42" s="38">
        <v>1</v>
      </c>
      <c r="M42" s="38">
        <v>2</v>
      </c>
      <c r="N42" s="38">
        <v>0</v>
      </c>
      <c r="O42" s="38">
        <f t="shared" si="2"/>
        <v>1164</v>
      </c>
      <c r="P42" s="38">
        <f t="shared" si="3"/>
        <v>129</v>
      </c>
      <c r="Q42" s="38">
        <v>2309</v>
      </c>
      <c r="R42" s="38">
        <v>138</v>
      </c>
      <c r="S42" s="25"/>
      <c r="T42" s="26"/>
      <c r="U42" s="27"/>
      <c r="V42" s="27"/>
      <c r="W42" s="28"/>
      <c r="X42" s="28"/>
    </row>
    <row r="43" spans="1:24" ht="12.75">
      <c r="A43" s="2" t="s">
        <v>32</v>
      </c>
      <c r="B43" s="38">
        <v>49</v>
      </c>
      <c r="C43" s="38">
        <v>1</v>
      </c>
      <c r="D43" s="38">
        <v>118</v>
      </c>
      <c r="E43" s="38">
        <v>1</v>
      </c>
      <c r="F43" s="38">
        <v>198</v>
      </c>
      <c r="G43" s="38">
        <v>0</v>
      </c>
      <c r="H43" s="38">
        <v>262</v>
      </c>
      <c r="I43" s="38">
        <v>2</v>
      </c>
      <c r="J43" s="2" t="s">
        <v>32</v>
      </c>
      <c r="K43" s="38">
        <v>135</v>
      </c>
      <c r="L43" s="38">
        <v>0</v>
      </c>
      <c r="M43" s="38">
        <v>4</v>
      </c>
      <c r="N43" s="38">
        <v>1</v>
      </c>
      <c r="O43" s="38">
        <f t="shared" si="2"/>
        <v>1890</v>
      </c>
      <c r="P43" s="38">
        <f t="shared" si="3"/>
        <v>95</v>
      </c>
      <c r="Q43" s="38">
        <v>2656</v>
      </c>
      <c r="R43" s="38">
        <v>100</v>
      </c>
      <c r="S43" s="25"/>
      <c r="T43" s="26"/>
      <c r="U43" s="27"/>
      <c r="V43" s="27"/>
      <c r="W43" s="28"/>
      <c r="X43" s="28"/>
    </row>
    <row r="44" spans="1:24" ht="12.75">
      <c r="A44" s="2" t="s">
        <v>33</v>
      </c>
      <c r="B44" s="38">
        <v>0</v>
      </c>
      <c r="C44" s="38">
        <v>0</v>
      </c>
      <c r="D44" s="38">
        <v>0</v>
      </c>
      <c r="E44" s="38">
        <v>0</v>
      </c>
      <c r="F44" s="38">
        <v>1</v>
      </c>
      <c r="G44" s="38">
        <v>0</v>
      </c>
      <c r="H44" s="38">
        <v>0</v>
      </c>
      <c r="I44" s="38">
        <v>0</v>
      </c>
      <c r="J44" s="2" t="s">
        <v>33</v>
      </c>
      <c r="K44" s="38">
        <v>0</v>
      </c>
      <c r="L44" s="38">
        <v>0</v>
      </c>
      <c r="M44" s="38">
        <v>0</v>
      </c>
      <c r="N44" s="38">
        <v>0</v>
      </c>
      <c r="O44" s="38">
        <f t="shared" si="2"/>
        <v>204</v>
      </c>
      <c r="P44" s="38">
        <f t="shared" si="3"/>
        <v>4</v>
      </c>
      <c r="Q44" s="38">
        <v>205</v>
      </c>
      <c r="R44" s="38">
        <v>4</v>
      </c>
      <c r="S44" s="25"/>
      <c r="T44" s="26"/>
      <c r="U44" s="27"/>
      <c r="V44" s="27"/>
      <c r="W44" s="28"/>
      <c r="X44" s="28"/>
    </row>
    <row r="45" spans="1:24" ht="12.75">
      <c r="A45" s="2" t="s">
        <v>34</v>
      </c>
      <c r="B45" s="38">
        <v>30</v>
      </c>
      <c r="C45" s="38">
        <v>0</v>
      </c>
      <c r="D45" s="38">
        <v>11</v>
      </c>
      <c r="E45" s="38">
        <v>0</v>
      </c>
      <c r="F45" s="38">
        <v>14</v>
      </c>
      <c r="G45" s="38">
        <v>0</v>
      </c>
      <c r="H45" s="38">
        <v>1</v>
      </c>
      <c r="I45" s="38">
        <v>0</v>
      </c>
      <c r="J45" s="2" t="s">
        <v>34</v>
      </c>
      <c r="K45" s="38">
        <v>0</v>
      </c>
      <c r="L45" s="38">
        <v>0</v>
      </c>
      <c r="M45" s="38">
        <v>0</v>
      </c>
      <c r="N45" s="38">
        <v>0</v>
      </c>
      <c r="O45" s="38">
        <f t="shared" si="2"/>
        <v>101</v>
      </c>
      <c r="P45" s="38">
        <f t="shared" si="3"/>
        <v>8</v>
      </c>
      <c r="Q45" s="38">
        <v>157</v>
      </c>
      <c r="R45" s="38">
        <v>8</v>
      </c>
      <c r="S45" s="25"/>
      <c r="T45" s="26"/>
      <c r="U45" s="27"/>
      <c r="V45" s="27"/>
      <c r="W45" s="28"/>
      <c r="X45" s="28"/>
    </row>
    <row r="46" spans="1:24" ht="12.75">
      <c r="A46" s="2" t="s">
        <v>35</v>
      </c>
      <c r="B46" s="38">
        <v>2</v>
      </c>
      <c r="C46" s="38">
        <v>2</v>
      </c>
      <c r="D46" s="38">
        <v>0</v>
      </c>
      <c r="E46" s="38">
        <v>3</v>
      </c>
      <c r="F46" s="38">
        <v>1</v>
      </c>
      <c r="G46" s="38">
        <v>1</v>
      </c>
      <c r="H46" s="38">
        <v>0</v>
      </c>
      <c r="I46" s="38">
        <v>0</v>
      </c>
      <c r="J46" s="2" t="s">
        <v>35</v>
      </c>
      <c r="K46" s="38">
        <v>0</v>
      </c>
      <c r="L46" s="38">
        <v>0</v>
      </c>
      <c r="M46" s="38">
        <v>1</v>
      </c>
      <c r="N46" s="38">
        <v>0</v>
      </c>
      <c r="O46" s="38">
        <f t="shared" si="2"/>
        <v>21</v>
      </c>
      <c r="P46" s="38">
        <f t="shared" si="3"/>
        <v>1</v>
      </c>
      <c r="Q46" s="38">
        <v>25</v>
      </c>
      <c r="R46" s="38">
        <v>7</v>
      </c>
      <c r="S46" s="25"/>
      <c r="T46" s="26"/>
      <c r="U46" s="27"/>
      <c r="V46" s="27"/>
      <c r="W46" s="28"/>
      <c r="X46" s="28"/>
    </row>
    <row r="47" spans="1:24" ht="12.75">
      <c r="A47" s="2" t="s">
        <v>36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2" t="s">
        <v>36</v>
      </c>
      <c r="K47" s="38">
        <v>0</v>
      </c>
      <c r="L47" s="38">
        <v>0</v>
      </c>
      <c r="M47" s="38">
        <v>0</v>
      </c>
      <c r="N47" s="38">
        <v>0</v>
      </c>
      <c r="O47" s="38">
        <f t="shared" si="2"/>
        <v>123</v>
      </c>
      <c r="P47" s="38">
        <f t="shared" si="3"/>
        <v>8</v>
      </c>
      <c r="Q47" s="38">
        <v>123</v>
      </c>
      <c r="R47" s="38">
        <v>8</v>
      </c>
      <c r="S47" s="25"/>
      <c r="T47" s="26"/>
      <c r="U47" s="27"/>
      <c r="V47" s="27"/>
      <c r="W47" s="28"/>
      <c r="X47" s="28"/>
    </row>
    <row r="48" spans="1:24" ht="12.75">
      <c r="A48" s="2" t="s">
        <v>37</v>
      </c>
      <c r="B48" s="38">
        <v>39</v>
      </c>
      <c r="C48" s="38">
        <v>0</v>
      </c>
      <c r="D48" s="38">
        <v>38</v>
      </c>
      <c r="E48" s="38">
        <v>2</v>
      </c>
      <c r="F48" s="38">
        <v>116</v>
      </c>
      <c r="G48" s="38">
        <v>0</v>
      </c>
      <c r="H48" s="38">
        <v>55</v>
      </c>
      <c r="I48" s="38">
        <v>1</v>
      </c>
      <c r="J48" s="2" t="s">
        <v>37</v>
      </c>
      <c r="K48" s="38">
        <v>74</v>
      </c>
      <c r="L48" s="38">
        <v>2</v>
      </c>
      <c r="M48" s="38">
        <v>0</v>
      </c>
      <c r="N48" s="38">
        <v>0</v>
      </c>
      <c r="O48" s="38">
        <f t="shared" si="2"/>
        <v>837</v>
      </c>
      <c r="P48" s="38">
        <f t="shared" si="3"/>
        <v>31</v>
      </c>
      <c r="Q48" s="38">
        <v>1159</v>
      </c>
      <c r="R48" s="38">
        <v>36</v>
      </c>
      <c r="S48" s="25"/>
      <c r="T48" s="26"/>
      <c r="U48" s="27"/>
      <c r="V48" s="27"/>
      <c r="W48" s="28"/>
      <c r="X48" s="28"/>
    </row>
    <row r="49" spans="1:24" ht="12.75">
      <c r="A49" s="2" t="s">
        <v>38</v>
      </c>
      <c r="B49" s="38">
        <v>10</v>
      </c>
      <c r="C49" s="38">
        <v>0</v>
      </c>
      <c r="D49" s="38">
        <v>109</v>
      </c>
      <c r="E49" s="38">
        <v>10</v>
      </c>
      <c r="F49" s="38">
        <v>46</v>
      </c>
      <c r="G49" s="38">
        <v>0</v>
      </c>
      <c r="H49" s="38">
        <v>141</v>
      </c>
      <c r="I49" s="38">
        <v>2</v>
      </c>
      <c r="J49" s="2" t="s">
        <v>38</v>
      </c>
      <c r="K49" s="38">
        <v>6</v>
      </c>
      <c r="L49" s="38">
        <v>0</v>
      </c>
      <c r="M49" s="38">
        <v>0</v>
      </c>
      <c r="N49" s="38">
        <v>0</v>
      </c>
      <c r="O49" s="38">
        <f t="shared" si="2"/>
        <v>505</v>
      </c>
      <c r="P49" s="38">
        <f t="shared" si="3"/>
        <v>153</v>
      </c>
      <c r="Q49" s="38">
        <v>817</v>
      </c>
      <c r="R49" s="38">
        <v>165</v>
      </c>
      <c r="S49" s="25"/>
      <c r="T49" s="26"/>
      <c r="U49" s="27"/>
      <c r="V49" s="27"/>
      <c r="W49" s="28"/>
      <c r="X49" s="28"/>
    </row>
    <row r="50" spans="1:24" ht="12.75">
      <c r="A50" s="2" t="s">
        <v>39</v>
      </c>
      <c r="B50" s="38">
        <v>38</v>
      </c>
      <c r="C50" s="38">
        <v>1</v>
      </c>
      <c r="D50" s="38">
        <v>54</v>
      </c>
      <c r="E50" s="38">
        <v>0</v>
      </c>
      <c r="F50" s="38">
        <v>96</v>
      </c>
      <c r="G50" s="38">
        <v>0</v>
      </c>
      <c r="H50" s="38">
        <v>49</v>
      </c>
      <c r="I50" s="38">
        <v>0</v>
      </c>
      <c r="J50" s="2" t="s">
        <v>39</v>
      </c>
      <c r="K50" s="38">
        <v>42</v>
      </c>
      <c r="L50" s="38">
        <v>0</v>
      </c>
      <c r="M50" s="38">
        <v>0</v>
      </c>
      <c r="N50" s="38">
        <v>0</v>
      </c>
      <c r="O50" s="38">
        <f t="shared" si="2"/>
        <v>930</v>
      </c>
      <c r="P50" s="38">
        <f t="shared" si="3"/>
        <v>78</v>
      </c>
      <c r="Q50" s="38">
        <v>1209</v>
      </c>
      <c r="R50" s="38">
        <v>79</v>
      </c>
      <c r="S50" s="25"/>
      <c r="T50" s="26"/>
      <c r="U50" s="27"/>
      <c r="V50" s="27"/>
      <c r="W50" s="28"/>
      <c r="X50" s="28"/>
    </row>
    <row r="51" spans="1:24" ht="12.75">
      <c r="A51" s="2" t="s">
        <v>40</v>
      </c>
      <c r="B51" s="38">
        <v>1</v>
      </c>
      <c r="C51" s="38">
        <v>0</v>
      </c>
      <c r="D51" s="38">
        <v>1</v>
      </c>
      <c r="E51" s="38">
        <v>0</v>
      </c>
      <c r="F51" s="38">
        <v>5</v>
      </c>
      <c r="G51" s="38">
        <v>0</v>
      </c>
      <c r="H51" s="38">
        <v>3</v>
      </c>
      <c r="I51" s="38">
        <v>0</v>
      </c>
      <c r="J51" s="2" t="s">
        <v>40</v>
      </c>
      <c r="K51" s="38">
        <v>0</v>
      </c>
      <c r="L51" s="38">
        <v>0</v>
      </c>
      <c r="M51" s="38">
        <v>0</v>
      </c>
      <c r="N51" s="38">
        <v>0</v>
      </c>
      <c r="O51" s="38">
        <f t="shared" si="2"/>
        <v>11</v>
      </c>
      <c r="P51" s="38">
        <f t="shared" si="3"/>
        <v>2</v>
      </c>
      <c r="Q51" s="38">
        <v>21</v>
      </c>
      <c r="R51" s="38">
        <v>2</v>
      </c>
      <c r="S51" s="25"/>
      <c r="T51" s="26"/>
      <c r="U51" s="27"/>
      <c r="V51" s="27"/>
      <c r="W51" s="28"/>
      <c r="X51" s="28"/>
    </row>
    <row r="52" spans="1:24" ht="12.75">
      <c r="A52" s="2" t="s">
        <v>41</v>
      </c>
      <c r="B52" s="38">
        <v>90</v>
      </c>
      <c r="C52" s="38">
        <v>0</v>
      </c>
      <c r="D52" s="38">
        <v>107</v>
      </c>
      <c r="E52" s="38">
        <v>0</v>
      </c>
      <c r="F52" s="38">
        <v>282</v>
      </c>
      <c r="G52" s="38">
        <v>1</v>
      </c>
      <c r="H52" s="38">
        <v>182</v>
      </c>
      <c r="I52" s="38">
        <v>0</v>
      </c>
      <c r="J52" s="2" t="s">
        <v>41</v>
      </c>
      <c r="K52" s="38">
        <v>6</v>
      </c>
      <c r="L52" s="38">
        <v>0</v>
      </c>
      <c r="M52" s="38">
        <v>0</v>
      </c>
      <c r="N52" s="38">
        <v>0</v>
      </c>
      <c r="O52" s="38">
        <f t="shared" si="2"/>
        <v>696</v>
      </c>
      <c r="P52" s="38">
        <f t="shared" si="3"/>
        <v>19</v>
      </c>
      <c r="Q52" s="38">
        <v>1363</v>
      </c>
      <c r="R52" s="38">
        <v>20</v>
      </c>
      <c r="S52" s="25"/>
      <c r="T52" s="26"/>
      <c r="U52" s="27"/>
      <c r="V52" s="27"/>
      <c r="W52" s="28"/>
      <c r="X52" s="28"/>
    </row>
    <row r="53" spans="1:24" ht="12.75">
      <c r="A53" s="2" t="s">
        <v>42</v>
      </c>
      <c r="B53" s="38">
        <v>14</v>
      </c>
      <c r="C53" s="38">
        <v>0</v>
      </c>
      <c r="D53" s="38">
        <v>4</v>
      </c>
      <c r="E53" s="38">
        <v>0</v>
      </c>
      <c r="F53" s="38">
        <v>22</v>
      </c>
      <c r="G53" s="38">
        <v>0</v>
      </c>
      <c r="H53" s="38">
        <v>8</v>
      </c>
      <c r="I53" s="38">
        <v>0</v>
      </c>
      <c r="J53" s="2" t="s">
        <v>42</v>
      </c>
      <c r="K53" s="38">
        <v>10</v>
      </c>
      <c r="L53" s="38">
        <v>0</v>
      </c>
      <c r="M53" s="38">
        <v>1</v>
      </c>
      <c r="N53" s="38">
        <v>0</v>
      </c>
      <c r="O53" s="38">
        <f t="shared" si="2"/>
        <v>95</v>
      </c>
      <c r="P53" s="38">
        <f t="shared" si="3"/>
        <v>1</v>
      </c>
      <c r="Q53" s="38">
        <v>154</v>
      </c>
      <c r="R53" s="38">
        <v>1</v>
      </c>
      <c r="S53" s="25"/>
      <c r="T53" s="26"/>
      <c r="U53" s="27"/>
      <c r="V53" s="27"/>
      <c r="W53" s="28"/>
      <c r="X53" s="28"/>
    </row>
    <row r="54" spans="1:24" ht="12.75">
      <c r="A54" s="1" t="s">
        <v>43</v>
      </c>
      <c r="B54" s="38">
        <v>181</v>
      </c>
      <c r="C54" s="38">
        <v>1</v>
      </c>
      <c r="D54" s="38">
        <v>254</v>
      </c>
      <c r="E54" s="38">
        <v>21</v>
      </c>
      <c r="F54" s="38">
        <v>480</v>
      </c>
      <c r="G54" s="38">
        <v>5</v>
      </c>
      <c r="H54" s="38">
        <v>344</v>
      </c>
      <c r="I54" s="38">
        <v>9</v>
      </c>
      <c r="J54" s="1" t="s">
        <v>43</v>
      </c>
      <c r="K54" s="38">
        <v>0</v>
      </c>
      <c r="L54" s="38">
        <v>0</v>
      </c>
      <c r="M54" s="38">
        <v>1</v>
      </c>
      <c r="N54" s="38">
        <v>0</v>
      </c>
      <c r="O54" s="38">
        <f t="shared" si="2"/>
        <v>4220</v>
      </c>
      <c r="P54" s="38">
        <f t="shared" si="3"/>
        <v>1507</v>
      </c>
      <c r="Q54" s="38">
        <v>5480</v>
      </c>
      <c r="R54" s="38">
        <v>1543</v>
      </c>
      <c r="S54" s="25"/>
      <c r="T54" s="26"/>
      <c r="U54" s="27"/>
      <c r="V54" s="27"/>
      <c r="W54" s="28"/>
      <c r="X54" s="28"/>
    </row>
    <row r="55" spans="1:24" ht="12.75">
      <c r="A55" s="2" t="s">
        <v>61</v>
      </c>
      <c r="B55" s="38">
        <v>15</v>
      </c>
      <c r="C55" s="38">
        <v>3</v>
      </c>
      <c r="D55" s="38">
        <v>13</v>
      </c>
      <c r="E55" s="38">
        <v>1</v>
      </c>
      <c r="F55" s="38">
        <v>38</v>
      </c>
      <c r="G55" s="38">
        <v>7</v>
      </c>
      <c r="H55" s="38">
        <v>14</v>
      </c>
      <c r="I55" s="38">
        <v>0</v>
      </c>
      <c r="J55" s="2" t="s">
        <v>61</v>
      </c>
      <c r="K55" s="38">
        <v>0</v>
      </c>
      <c r="L55" s="38">
        <v>0</v>
      </c>
      <c r="M55" s="38">
        <v>0</v>
      </c>
      <c r="N55" s="38">
        <v>0</v>
      </c>
      <c r="O55" s="38">
        <f t="shared" si="2"/>
        <v>194</v>
      </c>
      <c r="P55" s="38">
        <f t="shared" si="3"/>
        <v>29</v>
      </c>
      <c r="Q55" s="38">
        <v>274</v>
      </c>
      <c r="R55" s="38">
        <v>40</v>
      </c>
      <c r="S55" s="25"/>
      <c r="T55" s="26"/>
      <c r="U55" s="27"/>
      <c r="V55" s="27"/>
      <c r="W55" s="28"/>
      <c r="X55" s="28"/>
    </row>
    <row r="56" spans="1:24" ht="12.75">
      <c r="A56" s="2" t="s">
        <v>44</v>
      </c>
      <c r="B56" s="38">
        <v>14</v>
      </c>
      <c r="C56" s="38">
        <v>0</v>
      </c>
      <c r="D56" s="38">
        <v>27</v>
      </c>
      <c r="E56" s="38">
        <v>8</v>
      </c>
      <c r="F56" s="38">
        <v>73</v>
      </c>
      <c r="G56" s="38">
        <v>16</v>
      </c>
      <c r="H56" s="38">
        <v>20</v>
      </c>
      <c r="I56" s="38">
        <v>2</v>
      </c>
      <c r="J56" s="2" t="s">
        <v>44</v>
      </c>
      <c r="K56" s="38">
        <v>53</v>
      </c>
      <c r="L56" s="38">
        <v>1</v>
      </c>
      <c r="M56" s="38">
        <v>0</v>
      </c>
      <c r="N56" s="38">
        <v>0</v>
      </c>
      <c r="O56" s="38">
        <f t="shared" si="2"/>
        <v>1238</v>
      </c>
      <c r="P56" s="38">
        <f t="shared" si="3"/>
        <v>374</v>
      </c>
      <c r="Q56" s="38">
        <v>1425</v>
      </c>
      <c r="R56" s="38">
        <v>401</v>
      </c>
      <c r="S56" s="25"/>
      <c r="T56" s="26"/>
      <c r="U56" s="27"/>
      <c r="V56" s="27"/>
      <c r="W56" s="28"/>
      <c r="X56" s="28"/>
    </row>
    <row r="57" spans="1:24" ht="12.75">
      <c r="A57" s="2"/>
      <c r="B57" s="35"/>
      <c r="C57" s="35"/>
      <c r="D57" s="35"/>
      <c r="E57" s="35"/>
      <c r="F57" s="35"/>
      <c r="G57" s="35"/>
      <c r="H57" s="35"/>
      <c r="I57" s="35"/>
      <c r="J57" s="2"/>
      <c r="K57" s="35"/>
      <c r="L57" s="35"/>
      <c r="M57" s="35"/>
      <c r="N57" s="35"/>
      <c r="O57" s="40"/>
      <c r="P57" s="40"/>
      <c r="Q57" s="41"/>
      <c r="R57" s="41"/>
      <c r="S57" s="25"/>
      <c r="T57" s="26"/>
      <c r="U57" s="27"/>
      <c r="V57" s="27"/>
      <c r="W57" s="28"/>
      <c r="X57" s="28"/>
    </row>
    <row r="58" spans="1:24" ht="12.75">
      <c r="A58" s="9" t="s">
        <v>45</v>
      </c>
      <c r="B58" s="35"/>
      <c r="C58" s="35"/>
      <c r="D58" s="35"/>
      <c r="E58" s="35"/>
      <c r="F58" s="35"/>
      <c r="G58" s="35"/>
      <c r="H58" s="35"/>
      <c r="I58" s="35"/>
      <c r="J58" s="9" t="s">
        <v>45</v>
      </c>
      <c r="K58" s="35"/>
      <c r="L58" s="35"/>
      <c r="M58" s="35"/>
      <c r="N58" s="35"/>
      <c r="O58" s="40"/>
      <c r="P58" s="40"/>
      <c r="Q58" s="41"/>
      <c r="R58" s="41"/>
      <c r="S58" s="25"/>
      <c r="T58" s="26"/>
      <c r="U58" s="27"/>
      <c r="V58" s="27"/>
      <c r="W58" s="28"/>
      <c r="X58" s="28"/>
    </row>
    <row r="59" spans="1:24" ht="12.75">
      <c r="A59" s="2" t="s">
        <v>46</v>
      </c>
      <c r="B59" s="38">
        <v>0</v>
      </c>
      <c r="C59" s="38">
        <v>0</v>
      </c>
      <c r="D59" s="38">
        <v>0</v>
      </c>
      <c r="E59" s="38">
        <v>0</v>
      </c>
      <c r="F59" s="38">
        <v>2</v>
      </c>
      <c r="G59" s="38">
        <v>0</v>
      </c>
      <c r="H59" s="38">
        <v>0</v>
      </c>
      <c r="I59" s="38">
        <v>0</v>
      </c>
      <c r="J59" s="2" t="s">
        <v>46</v>
      </c>
      <c r="K59" s="38">
        <v>0</v>
      </c>
      <c r="L59" s="38">
        <v>0</v>
      </c>
      <c r="M59" s="38">
        <v>0</v>
      </c>
      <c r="N59" s="38">
        <v>0</v>
      </c>
      <c r="O59" s="38">
        <f aca="true" t="shared" si="4" ref="O59:P65">(Q59-(B59+D59+F59+H59+K59+M59))</f>
        <v>2</v>
      </c>
      <c r="P59" s="38">
        <f t="shared" si="4"/>
        <v>1</v>
      </c>
      <c r="Q59" s="38">
        <v>4</v>
      </c>
      <c r="R59" s="38">
        <v>1</v>
      </c>
      <c r="S59" s="25"/>
      <c r="T59" s="26"/>
      <c r="U59" s="27"/>
      <c r="V59" s="27"/>
      <c r="W59" s="28"/>
      <c r="X59" s="28"/>
    </row>
    <row r="60" spans="1:24" ht="12.75">
      <c r="A60" s="2" t="s">
        <v>47</v>
      </c>
      <c r="B60" s="38">
        <v>0</v>
      </c>
      <c r="C60" s="38">
        <v>0</v>
      </c>
      <c r="D60" s="38">
        <v>1</v>
      </c>
      <c r="E60" s="38">
        <v>0</v>
      </c>
      <c r="F60" s="38">
        <v>1</v>
      </c>
      <c r="G60" s="38">
        <v>0</v>
      </c>
      <c r="H60" s="38">
        <v>0</v>
      </c>
      <c r="I60" s="38">
        <v>0</v>
      </c>
      <c r="J60" s="2" t="s">
        <v>47</v>
      </c>
      <c r="K60" s="38">
        <v>0</v>
      </c>
      <c r="L60" s="38">
        <v>0</v>
      </c>
      <c r="M60" s="38">
        <v>0</v>
      </c>
      <c r="N60" s="38">
        <v>0</v>
      </c>
      <c r="O60" s="38">
        <f t="shared" si="4"/>
        <v>10</v>
      </c>
      <c r="P60" s="38">
        <f t="shared" si="4"/>
        <v>8</v>
      </c>
      <c r="Q60" s="38">
        <v>12</v>
      </c>
      <c r="R60" s="38">
        <v>8</v>
      </c>
      <c r="S60" s="25"/>
      <c r="T60" s="26"/>
      <c r="U60" s="27"/>
      <c r="V60" s="27"/>
      <c r="W60" s="28"/>
      <c r="X60" s="28"/>
    </row>
    <row r="61" spans="1:24" ht="12.75">
      <c r="A61" s="2" t="s">
        <v>48</v>
      </c>
      <c r="B61" s="38">
        <v>0</v>
      </c>
      <c r="C61" s="38">
        <v>0</v>
      </c>
      <c r="D61" s="38">
        <v>1</v>
      </c>
      <c r="E61" s="38">
        <v>0</v>
      </c>
      <c r="F61" s="38">
        <v>0</v>
      </c>
      <c r="G61" s="38">
        <v>0</v>
      </c>
      <c r="H61" s="38">
        <v>1</v>
      </c>
      <c r="I61" s="38">
        <v>0</v>
      </c>
      <c r="J61" s="2" t="s">
        <v>48</v>
      </c>
      <c r="K61" s="38">
        <v>0</v>
      </c>
      <c r="L61" s="38">
        <v>0</v>
      </c>
      <c r="M61" s="38">
        <v>0</v>
      </c>
      <c r="N61" s="38">
        <v>0</v>
      </c>
      <c r="O61" s="38">
        <f t="shared" si="4"/>
        <v>7</v>
      </c>
      <c r="P61" s="38">
        <f t="shared" si="4"/>
        <v>1</v>
      </c>
      <c r="Q61" s="38">
        <v>9</v>
      </c>
      <c r="R61" s="38">
        <v>1</v>
      </c>
      <c r="S61" s="25"/>
      <c r="T61" s="26"/>
      <c r="U61" s="27"/>
      <c r="V61" s="27"/>
      <c r="W61" s="28"/>
      <c r="X61" s="28"/>
    </row>
    <row r="62" spans="1:24" ht="12.75">
      <c r="A62" s="2" t="s">
        <v>62</v>
      </c>
      <c r="B62" s="38">
        <v>1</v>
      </c>
      <c r="C62" s="38">
        <v>0</v>
      </c>
      <c r="D62" s="38">
        <v>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2" t="s">
        <v>62</v>
      </c>
      <c r="K62" s="38">
        <v>0</v>
      </c>
      <c r="L62" s="38">
        <v>0</v>
      </c>
      <c r="M62" s="38">
        <v>0</v>
      </c>
      <c r="N62" s="38">
        <v>0</v>
      </c>
      <c r="O62" s="38">
        <f t="shared" si="4"/>
        <v>4</v>
      </c>
      <c r="P62" s="38">
        <f t="shared" si="4"/>
        <v>0</v>
      </c>
      <c r="Q62" s="38">
        <v>6</v>
      </c>
      <c r="R62" s="38">
        <v>0</v>
      </c>
      <c r="S62" s="25"/>
      <c r="T62" s="26"/>
      <c r="U62" s="27"/>
      <c r="V62" s="27"/>
      <c r="W62" s="28"/>
      <c r="X62" s="28"/>
    </row>
    <row r="63" spans="1:63" ht="12.75">
      <c r="A63" s="34" t="s">
        <v>49</v>
      </c>
      <c r="B63" s="38">
        <v>41</v>
      </c>
      <c r="C63" s="38">
        <v>0</v>
      </c>
      <c r="D63" s="38">
        <v>33</v>
      </c>
      <c r="E63" s="38">
        <v>4</v>
      </c>
      <c r="F63" s="38">
        <v>59</v>
      </c>
      <c r="G63" s="38">
        <v>10</v>
      </c>
      <c r="H63" s="38">
        <v>78</v>
      </c>
      <c r="I63" s="38">
        <v>1</v>
      </c>
      <c r="J63" s="34" t="s">
        <v>49</v>
      </c>
      <c r="K63" s="38">
        <v>7</v>
      </c>
      <c r="L63" s="38">
        <v>1</v>
      </c>
      <c r="M63" s="38">
        <v>0</v>
      </c>
      <c r="N63" s="38">
        <v>0</v>
      </c>
      <c r="O63" s="38">
        <f t="shared" si="4"/>
        <v>258</v>
      </c>
      <c r="P63" s="38">
        <f t="shared" si="4"/>
        <v>59</v>
      </c>
      <c r="Q63" s="38">
        <v>476</v>
      </c>
      <c r="R63" s="38">
        <v>75</v>
      </c>
      <c r="S63" s="25"/>
      <c r="T63" s="26"/>
      <c r="U63" s="27"/>
      <c r="V63" s="27"/>
      <c r="W63" s="28"/>
      <c r="X63" s="28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</row>
    <row r="64" spans="1:24" ht="12.75">
      <c r="A64" s="1" t="s">
        <v>50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1" t="s">
        <v>50</v>
      </c>
      <c r="K64" s="38">
        <v>0</v>
      </c>
      <c r="L64" s="38">
        <v>0</v>
      </c>
      <c r="M64" s="38">
        <v>0</v>
      </c>
      <c r="N64" s="38">
        <v>0</v>
      </c>
      <c r="O64" s="38">
        <f t="shared" si="4"/>
        <v>0</v>
      </c>
      <c r="P64" s="38">
        <f t="shared" si="4"/>
        <v>0</v>
      </c>
      <c r="Q64" s="38">
        <v>0</v>
      </c>
      <c r="R64" s="38">
        <v>0</v>
      </c>
      <c r="S64" s="25"/>
      <c r="T64" s="26"/>
      <c r="U64" s="27"/>
      <c r="V64" s="27"/>
      <c r="W64" s="28"/>
      <c r="X64" s="28"/>
    </row>
    <row r="65" spans="1:24" ht="12.75">
      <c r="A65" s="5" t="s">
        <v>51</v>
      </c>
      <c r="B65" s="39">
        <v>2</v>
      </c>
      <c r="C65" s="39">
        <v>0</v>
      </c>
      <c r="D65" s="39">
        <v>1</v>
      </c>
      <c r="E65" s="39">
        <v>0</v>
      </c>
      <c r="F65" s="39">
        <v>11</v>
      </c>
      <c r="G65" s="39">
        <v>0</v>
      </c>
      <c r="H65" s="39">
        <v>0</v>
      </c>
      <c r="I65" s="39">
        <v>0</v>
      </c>
      <c r="J65" s="5" t="s">
        <v>51</v>
      </c>
      <c r="K65" s="39">
        <v>1</v>
      </c>
      <c r="L65" s="39">
        <v>0</v>
      </c>
      <c r="M65" s="39">
        <v>0</v>
      </c>
      <c r="N65" s="39">
        <v>0</v>
      </c>
      <c r="O65" s="38">
        <f t="shared" si="4"/>
        <v>15</v>
      </c>
      <c r="P65" s="38">
        <f t="shared" si="4"/>
        <v>3</v>
      </c>
      <c r="Q65" s="39">
        <v>30</v>
      </c>
      <c r="R65" s="39">
        <v>3</v>
      </c>
      <c r="S65" s="25"/>
      <c r="T65" s="26"/>
      <c r="U65" s="27"/>
      <c r="V65" s="27"/>
      <c r="W65" s="28"/>
      <c r="X65" s="28"/>
    </row>
    <row r="66" spans="10:24" ht="12.75">
      <c r="J66" s="42" t="s">
        <v>63</v>
      </c>
      <c r="K66" s="43"/>
      <c r="L66" s="43"/>
      <c r="M66" s="43"/>
      <c r="N66" s="43"/>
      <c r="O66" s="43"/>
      <c r="P66" s="43"/>
      <c r="Q66" s="43"/>
      <c r="R66" s="43"/>
      <c r="S66" s="36"/>
      <c r="T66" s="36"/>
      <c r="W66" s="21"/>
      <c r="X66" s="21"/>
    </row>
    <row r="67" spans="19:20" ht="12.75">
      <c r="S67" s="37"/>
      <c r="T67" s="37"/>
    </row>
    <row r="68" spans="19:20" ht="12.75">
      <c r="S68" s="37"/>
      <c r="T68" s="37"/>
    </row>
    <row r="69" spans="19:20" ht="12.75">
      <c r="S69" s="37"/>
      <c r="T69" s="37"/>
    </row>
    <row r="70" spans="19:20" ht="12.75">
      <c r="S70" s="37"/>
      <c r="T70" s="37"/>
    </row>
    <row r="71" spans="19:20" ht="12.75">
      <c r="S71" s="37"/>
      <c r="T71" s="37"/>
    </row>
    <row r="72" spans="19:20" ht="12.75">
      <c r="S72" s="37"/>
      <c r="T72" s="37"/>
    </row>
    <row r="73" spans="19:20" ht="12.75">
      <c r="S73" s="37"/>
      <c r="T73" s="37"/>
    </row>
    <row r="74" spans="19:20" ht="12.75">
      <c r="S74" s="37"/>
      <c r="T74" s="37"/>
    </row>
  </sheetData>
  <mergeCells count="15">
    <mergeCell ref="F7:G7"/>
    <mergeCell ref="H7:I7"/>
    <mergeCell ref="A2:I2"/>
    <mergeCell ref="A4:I4"/>
    <mergeCell ref="B6:C6"/>
    <mergeCell ref="D6:E6"/>
    <mergeCell ref="F6:G6"/>
    <mergeCell ref="H6:I6"/>
    <mergeCell ref="J66:R66"/>
    <mergeCell ref="J3:R3"/>
    <mergeCell ref="J5:R5"/>
    <mergeCell ref="K7:L7"/>
    <mergeCell ref="M7:N7"/>
    <mergeCell ref="O7:P7"/>
    <mergeCell ref="Q7:R7"/>
  </mergeCells>
  <printOptions horizontalCentered="1"/>
  <pageMargins left="0.43" right="0.2362204724409449" top="0.2362204724409449" bottom="0" header="0" footer="0"/>
  <pageSetup horizontalDpi="200" verticalDpi="2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2008-03-26T13:39:08Z</cp:lastPrinted>
  <dcterms:created xsi:type="dcterms:W3CDTF">2001-02-15T16:41:28Z</dcterms:created>
  <dcterms:modified xsi:type="dcterms:W3CDTF">2008-05-08T20:09:02Z</dcterms:modified>
  <cp:category/>
  <cp:version/>
  <cp:contentType/>
  <cp:contentStatus/>
</cp:coreProperties>
</file>